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<sst xmlns="http://schemas.openxmlformats.org/spreadsheetml/2006/main" count="166" uniqueCount="60">
  <si>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</si>
  <si>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</si>
  <si>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</si>
  <si>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</si>
  <si>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</si>
  <si>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</si>
  <si>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</si>
  <si>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</si>
  <si>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</si>
  <si>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</si>
  <si>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</si>
  <si>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</si>
  <si>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</si>
  <si>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</si>
  <si>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</si>
  <si>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</si>
  <si>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</si>
  <si>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</si>
  <si>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</si>
  <si>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</si>
  <si>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</si>
  <si>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</si>
  <si>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</si>
  <si>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</si>
  <si>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</si>
  <si>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</si>
  <si>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</si>
  <si>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</si>
  <si>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</si>
  <si>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</si>
  <si>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</si>
  <si>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</si>
  <si>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</si>
  <si>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</si>
  <si>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</si>
  <si>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</si>
  <si>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</si>
  <si>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</si>
  <si>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</si>
  <si>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</si>
  <si>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</si>
  <si>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</si>
  <si>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</si>
  <si>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</si>
  <si>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</si>
  <si>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</si>
  <si>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</si>
  <si>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</si>
  <si>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</si>
  <si>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</si>
  <si>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</si>
  <si>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</si>
  <si>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</si>
  <si>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</si>
  <si>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</si>
  <si>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</si>
  <si>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</si>
  <si>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</si>
  <si>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</si>
  <si>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"Мокроусовская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</si>
</sst>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6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8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0.049883027696022944</v>
      </c>
      <c r="C8" s="4" t="s">
        <v>50</v>
      </c>
      <c r="D8" s="4" t="s">
        <v>50</v>
      </c>
      <c r="E8" s="2">
        <v>0.056363962992903985</v>
      </c>
      <c r="F8" s="2">
        <f>IF(AND(B8=0,E8&gt;0),100,(IF(B8=0,0,E8/B8*100-100)))</f>
        <v>12.992265297877566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0.14</v>
      </c>
      <c r="C9" s="4" t="s">
        <v>50</v>
      </c>
      <c r="D9" s="4" t="s">
        <v>50</v>
      </c>
      <c r="E9" s="2">
        <v>0.11570247933884298</v>
      </c>
      <c r="F9" s="2">
        <f>IF(AND(B9=0,E9&gt;0),100,(IF(B9=0,0,E9/B9*100-100)))</f>
        <v>-17.355371900826455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0.07142857142857144</v>
      </c>
      <c r="C10" s="4" t="s">
        <v>50</v>
      </c>
      <c r="D10" s="4" t="s">
        <v>50</v>
      </c>
      <c r="E10" s="2">
        <v>0.33333333333333337</v>
      </c>
      <c r="F10" s="2">
        <f>IF(AND(B10=0,E10&gt;0),100,(IF(B10=0,0,E10/B10*100-100)))</f>
        <v>366.6666666666667</v>
      </c>
      <c r="G10" s="4" t="s">
        <v>50</v>
      </c>
      <c r="H10" s="14">
        <f>IF(F10&lt;5,0,(IF(F10&gt;=10,1,0.5)))</f>
        <v>1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0.125</v>
      </c>
      <c r="C12" s="4" t="s">
        <v>50</v>
      </c>
      <c r="D12" s="4" t="s">
        <v>50</v>
      </c>
      <c r="E12" s="2">
        <v>0.05263157894736842</v>
      </c>
      <c r="F12" s="2">
        <f>IF(AND(B12=0,E12&gt;0),100,(IF(B12=0,0,E12/B12*100-100)))</f>
        <v>-57.89473684210527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0.755</v>
      </c>
      <c r="F13" s="4" t="s">
        <v>50</v>
      </c>
      <c r="G13" s="2">
        <f>IF(C13=0,0,E13/C13*100)</f>
        <v>119.27330173775673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0.006775607811877242</v>
      </c>
      <c r="C14" s="4" t="s">
        <v>50</v>
      </c>
      <c r="D14" s="4" t="s">
        <v>50</v>
      </c>
      <c r="E14" s="2">
        <v>0.07635983263598327</v>
      </c>
      <c r="F14" s="2">
        <f>IF(AND(B14=0,E14&gt;0),100,(IF(B14=0,0,E14/B14*100-100)))</f>
        <v>1026.9812946098943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0.14268632921482663</v>
      </c>
      <c r="C15" s="4" t="s">
        <v>50</v>
      </c>
      <c r="D15" s="4" t="s">
        <v>50</v>
      </c>
      <c r="E15" s="2">
        <v>0.1799163179916318</v>
      </c>
      <c r="F15" s="2">
        <f>IF(AND(B15=0,E15&gt;0),100,(IF(B15=0,0,E15/B15*100-100)))</f>
        <v>26.092190458381054</v>
      </c>
      <c r="G15" s="4" t="s">
        <v>50</v>
      </c>
      <c r="H15" s="14">
        <f>IF(F15&gt;-5,0,(IF(F15&lt;=-10,1,0.5)))</f>
        <v>0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0.005561007523716062</v>
      </c>
      <c r="C16" s="2">
        <v>1</v>
      </c>
      <c r="D16" s="4" t="s">
        <v>50</v>
      </c>
      <c r="E16" s="2">
        <v>0.05999220880405142</v>
      </c>
      <c r="F16" s="4" t="s">
        <v>50</v>
      </c>
      <c r="G16" s="2">
        <f>IF(C16=0,0,E16/C16*100)</f>
        <v>5.999220880405142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0.09589041095890412</v>
      </c>
      <c r="F17" s="4" t="s">
        <v>50</v>
      </c>
      <c r="G17" s="2">
        <f>IF(C17=0,0,E17/C17*100)</f>
        <v>9.589041095890412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0.002197802197802198</v>
      </c>
      <c r="C18" s="2">
        <v>1</v>
      </c>
      <c r="D18" s="4" t="s">
        <v>50</v>
      </c>
      <c r="E18" s="2">
        <v>0.04361370716510903</v>
      </c>
      <c r="F18" s="4" t="s">
        <v>50</v>
      </c>
      <c r="G18" s="2">
        <f>IF(C18=0,0,E18/C18*100)</f>
        <v>4.361370716510903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0.4143258426966292</v>
      </c>
      <c r="C19" s="4" t="s">
        <v>50</v>
      </c>
      <c r="D19" s="4" t="s">
        <v>50</v>
      </c>
      <c r="E19" s="2">
        <v>0.351729212656365</v>
      </c>
      <c r="F19" s="2">
        <f>IF(AND(B19=0,E19&gt;0),100,(IF(B19=0,0,E19/B19*100-100)))</f>
        <v>-15.108067996158695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0.09797297297297299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5.172235440157236E-05</v>
      </c>
      <c r="C21" s="4" t="s">
        <v>50</v>
      </c>
      <c r="D21" s="4" t="s">
        <v>50</v>
      </c>
      <c r="E21" s="2">
        <v>0.000782122905027933</v>
      </c>
      <c r="F21" s="2">
        <f>IF(AND(B21=0,E21&gt;0),100,(IF(B21=0,0,E21/B21*100-100)))</f>
        <v>1412.1564245810057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0.1007</v>
      </c>
      <c r="E22" s="2">
        <v>0.0964</v>
      </c>
      <c r="F22" s="2">
        <f>IF(AND(D22=0,E22&gt;0),100,(IF(D22=0,0,E22/D22*100-100)))</f>
        <v>-4.270109235352521</v>
      </c>
      <c r="G22" s="4" t="s">
        <v>50</v>
      </c>
      <c r="H22" s="14">
        <f>IF(F22&gt;-2,0,(IF(AND(F22&lt;=-2,F22&gt;-5),1,IF(AND(F22&lt;=-5,F22&gt;-10),2,3))))</f>
        <v>1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0.0049666786636570134</v>
      </c>
      <c r="E23" s="2">
        <v>0.010949720670391062</v>
      </c>
      <c r="F23" s="2">
        <f>IF(AND(D23=0,E23&gt;0),100,(IF(D23=0,0,E23/D23*100-100)))</f>
        <v>120.46364204139346</v>
      </c>
      <c r="G23" s="4" t="s">
        <v>50</v>
      </c>
      <c r="H23" s="14">
        <f>IF(F23&gt;-3,0,(IF(F23&lt;=-7,3,1.5)))</f>
        <v>0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7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0.67</v>
      </c>
      <c r="F25" s="4" t="s">
        <v>50</v>
      </c>
      <c r="G25" s="2">
        <f aca="true" t="shared" si="0" ref="G25:G30">IF(C25=0,0,E25/C25*100)</f>
        <v>105.84518167456555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1</v>
      </c>
      <c r="F26" s="4" t="s">
        <v>50</v>
      </c>
      <c r="G26" s="2">
        <f t="shared" si="0"/>
        <v>230.94688221709006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1.272</v>
      </c>
      <c r="F27" s="4" t="s">
        <v>50</v>
      </c>
      <c r="G27" s="2">
        <f t="shared" si="0"/>
        <v>272.37687366167023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1</v>
      </c>
      <c r="F28" s="4" t="s">
        <v>50</v>
      </c>
      <c r="G28" s="2">
        <f t="shared" si="0"/>
        <v>214.13276231263382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0.573</v>
      </c>
      <c r="E31" s="2">
        <v>0.611</v>
      </c>
      <c r="F31" s="2">
        <f>IF(AND(D31=0,E31&gt;0),100,(IF(D31=0,0,E31/D31*100-100)))</f>
        <v>6.6317626527050635</v>
      </c>
      <c r="G31" s="4" t="s">
        <v>50</v>
      </c>
      <c r="H31" s="21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0.088</v>
      </c>
      <c r="F34" s="4" t="s">
        <v>50</v>
      </c>
      <c r="G34" s="2">
        <f>IF(C34=0,0,E34/C34*100)</f>
        <v>13.902053712480253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0.689</v>
      </c>
      <c r="F37" s="4" t="s">
        <v>50</v>
      </c>
      <c r="G37" s="2">
        <f>IF(C37=0,0,E37/C37*100)</f>
        <v>108.84676145339651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16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2022-10-12T10:16:02Z</dcterms:modified>
  <cp:category/>
  <cp:version/>
  <cp:contentType/>
  <cp:contentStatus/>
</cp:coreProperties>
</file>